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750" windowHeight="12330"/>
  </bookViews>
  <sheets>
    <sheet name="мужское здоровь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D31" i="3"/>
  <c r="E30" i="3" l="1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<sst xmlns="http://schemas.openxmlformats.org/spreadsheetml/2006/main" count="64" uniqueCount="64">
  <si>
    <t>Код</t>
  </si>
  <si>
    <t>Наименование услуги</t>
  </si>
  <si>
    <t>Цена</t>
  </si>
  <si>
    <t>Кол-во</t>
  </si>
  <si>
    <t>Сумма</t>
  </si>
  <si>
    <t>A05.10.004.010</t>
  </si>
  <si>
    <t>Регистрация электрокардиограммы, расшифровка, описание и интерпретация электрокардиографических данных</t>
  </si>
  <si>
    <t>A11.12.009.024</t>
  </si>
  <si>
    <t>Забор крови из периферической вены для исследования двух показателей и более, обработка крови, регистрация материала</t>
  </si>
  <si>
    <t>B03.016.003</t>
  </si>
  <si>
    <t>Общий (клинический) анализ крови развернутый</t>
  </si>
  <si>
    <t>A09.05.023</t>
  </si>
  <si>
    <t>Исследование уровня глюкозы в крови</t>
  </si>
  <si>
    <t>A09.05.017</t>
  </si>
  <si>
    <t>Исследование уровня мочевины в крови</t>
  </si>
  <si>
    <t>A09.05.020</t>
  </si>
  <si>
    <t>Исследование уровня креатинина в крови</t>
  </si>
  <si>
    <t>B03.016.006</t>
  </si>
  <si>
    <t>Анализ мочи общий</t>
  </si>
  <si>
    <t>A09.05.195</t>
  </si>
  <si>
    <t>Исследование уровня ракового эмбрионального антигена в крови</t>
  </si>
  <si>
    <t>Итого</t>
  </si>
  <si>
    <t>Здоровье мужчины</t>
  </si>
  <si>
    <t>A04.21.001.001</t>
  </si>
  <si>
    <t>Ультразвуковое исследование предстательной железы трансректальное</t>
  </si>
  <si>
    <t>A04.21.001</t>
  </si>
  <si>
    <t>Ультразвуковое исследование простаты</t>
  </si>
  <si>
    <t>A04.28.003</t>
  </si>
  <si>
    <t>Ультразвуковое исследование органов мошонки</t>
  </si>
  <si>
    <t>A04.21.003</t>
  </si>
  <si>
    <t>Ультразвуковая допплерография сосудов семенного канатика</t>
  </si>
  <si>
    <t>A04.28.002.003</t>
  </si>
  <si>
    <t>Ультразвуковое исследование мочевого пузыря</t>
  </si>
  <si>
    <t>A21.21.001</t>
  </si>
  <si>
    <t>Массаж простаты</t>
  </si>
  <si>
    <t>A11.28.006</t>
  </si>
  <si>
    <t>Получение уретрального отделяемого</t>
  </si>
  <si>
    <t>B01.053.001.004.001</t>
  </si>
  <si>
    <t>Прием (осмотр, консультация) врача-уролога, к.м.н. в стационаре первичный</t>
  </si>
  <si>
    <t>B01.053.002.004.001</t>
  </si>
  <si>
    <t>Прием (осмотр, консультация) врача-уролога, к.м.н. в стационаре повторный</t>
  </si>
  <si>
    <t>A09.05.083</t>
  </si>
  <si>
    <t>Исследование уровня гликированного гемоглобина в крови</t>
  </si>
  <si>
    <t>A12.05.001</t>
  </si>
  <si>
    <t>Исследование скорости оседания эритроцитов</t>
  </si>
  <si>
    <t>A09.21.003</t>
  </si>
  <si>
    <t>Микроскопическое исследование уретрального отделяемого и сока простаты</t>
  </si>
  <si>
    <t>A09.21.005</t>
  </si>
  <si>
    <t>Микроскопическое исследование осадка секрета простаты</t>
  </si>
  <si>
    <t>A09.05.010</t>
  </si>
  <si>
    <t>Исследование уровня общего белка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</si>
  <si>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</si>
  <si>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</si>
  <si>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</si>
  <si>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</si>
  <si>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A09.05.078</t>
  </si>
  <si>
    <t>Исследование уровня общего тестостерона в крови</t>
  </si>
  <si>
    <t>A09.05.078.002</t>
  </si>
  <si>
    <t>Исследование уровня свободного тестостерона в крови</t>
  </si>
  <si>
    <t>A09.05.130</t>
  </si>
  <si>
    <t>Исследование уровня простатспецифического антигена в крови</t>
  </si>
  <si>
    <t>B01.047.001</t>
  </si>
  <si>
    <t>Прием (осмотр, консультация) врача-терапевта первичный</t>
  </si>
  <si>
    <t>Онкопоиск: предстательная железа, яичники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</si>
</sst>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164" fontId="2" fillId="0" borderId="1" xfId="0" applyNumberFormat="1" applyFont="1" applyBorder="1"/>
    <xf numFmtId="164" fontId="0" fillId="0" borderId="0" xfId="0" applyNumberFormat="1"/>
    <xf numFmtId="164" fontId="0" fillId="0" borderId="1" xfId="0" applyNumberFormat="1" applyFill="1" applyBorder="1"/>
    <xf numFmtId="0" fontId="0" fillId="0" borderId="0" xfId="0" applyFill="1"/>
    <xf numFmtId="0" fontId="4" fillId="0" borderId="0" xfId="0" applyFont="1" applyFill="1" applyBorder="1" applyAlignment="1"/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G35" sqref="G35"/>
    </sheetView>
  </sheetViews>
  <sheetFormatPr defaultRowHeight="15" x14ac:dyDescent="0.25"/>
  <cols>
    <col min="1" max="1" width="16.42578125" customWidth="1"/>
    <col min="2" max="2" width="46.5703125" customWidth="1"/>
    <col min="3" max="3" width="11.42578125" customWidth="1"/>
    <col min="4" max="4" width="11.7109375" customWidth="1"/>
    <col min="5" max="5" width="14.42578125" style="12" customWidth="1"/>
  </cols>
  <sheetData>
    <row r="1" spans="1:5" x14ac:dyDescent="0.25">
      <c r="A1" s="16" t="s">
        <v>22</v>
      </c>
      <c r="B1" s="16"/>
      <c r="C1" s="16"/>
      <c r="D1" s="16"/>
      <c r="E1" s="16"/>
    </row>
    <row r="2" spans="1:5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4</v>
      </c>
    </row>
    <row r="3" spans="1:5" ht="30" x14ac:dyDescent="0.25">
      <c r="A3" s="4" t="s">
        <v>23</v>
      </c>
      <c r="B3" s="5" t="s">
        <v>24</v>
      </c>
      <c r="C3" s="6">
        <v>750</v>
      </c>
      <c r="D3" s="7">
        <v>1</v>
      </c>
      <c r="E3" s="9">
        <f>C3*D3</f>
        <v>750</v>
      </c>
    </row>
    <row r="4" spans="1:5" x14ac:dyDescent="0.25">
      <c r="A4" s="4" t="s">
        <v>25</v>
      </c>
      <c r="B4" s="5" t="s">
        <v>26</v>
      </c>
      <c r="C4" s="6">
        <v>700</v>
      </c>
      <c r="D4" s="7">
        <v>1</v>
      </c>
      <c r="E4" s="9">
        <f t="shared" ref="E4:E30" si="0">C4*D4</f>
        <v>700</v>
      </c>
    </row>
    <row r="5" spans="1:5" ht="30" x14ac:dyDescent="0.25">
      <c r="A5" s="4" t="s">
        <v>27</v>
      </c>
      <c r="B5" s="5" t="s">
        <v>28</v>
      </c>
      <c r="C5" s="6">
        <v>650</v>
      </c>
      <c r="D5" s="7">
        <v>1</v>
      </c>
      <c r="E5" s="9">
        <f t="shared" si="0"/>
        <v>650</v>
      </c>
    </row>
    <row r="6" spans="1:5" ht="30" x14ac:dyDescent="0.25">
      <c r="A6" s="4" t="s">
        <v>29</v>
      </c>
      <c r="B6" s="5" t="s">
        <v>30</v>
      </c>
      <c r="C6" s="6">
        <v>750</v>
      </c>
      <c r="D6" s="7">
        <v>1</v>
      </c>
      <c r="E6" s="9">
        <f t="shared" si="0"/>
        <v>750</v>
      </c>
    </row>
    <row r="7" spans="1:5" x14ac:dyDescent="0.25">
      <c r="A7" s="4" t="s">
        <v>31</v>
      </c>
      <c r="B7" s="5" t="s">
        <v>32</v>
      </c>
      <c r="C7" s="6">
        <v>550</v>
      </c>
      <c r="D7" s="7">
        <v>1</v>
      </c>
      <c r="E7" s="9">
        <f t="shared" si="0"/>
        <v>550</v>
      </c>
    </row>
    <row r="8" spans="1:5" x14ac:dyDescent="0.25">
      <c r="A8" s="4" t="s">
        <v>33</v>
      </c>
      <c r="B8" s="5" t="s">
        <v>34</v>
      </c>
      <c r="C8" s="6">
        <v>600</v>
      </c>
      <c r="D8" s="7">
        <v>1</v>
      </c>
      <c r="E8" s="9">
        <f t="shared" si="0"/>
        <v>600</v>
      </c>
    </row>
    <row r="9" spans="1:5" x14ac:dyDescent="0.25">
      <c r="A9" s="4" t="s">
        <v>35</v>
      </c>
      <c r="B9" s="5" t="s">
        <v>36</v>
      </c>
      <c r="C9" s="6">
        <v>200</v>
      </c>
      <c r="D9" s="7">
        <v>1</v>
      </c>
      <c r="E9" s="9">
        <f t="shared" si="0"/>
        <v>200</v>
      </c>
    </row>
    <row r="10" spans="1:5" ht="30" x14ac:dyDescent="0.25">
      <c r="A10" s="4" t="s">
        <v>37</v>
      </c>
      <c r="B10" s="5" t="s">
        <v>38</v>
      </c>
      <c r="C10" s="6">
        <v>800</v>
      </c>
      <c r="D10" s="10">
        <v>1</v>
      </c>
      <c r="E10" s="13">
        <f t="shared" si="0"/>
        <v>800</v>
      </c>
    </row>
    <row r="11" spans="1:5" ht="30" x14ac:dyDescent="0.25">
      <c r="A11" s="4" t="s">
        <v>39</v>
      </c>
      <c r="B11" s="5" t="s">
        <v>40</v>
      </c>
      <c r="C11" s="6">
        <v>550</v>
      </c>
      <c r="D11" s="10">
        <v>1</v>
      </c>
      <c r="E11" s="13">
        <f t="shared" si="0"/>
        <v>550</v>
      </c>
    </row>
    <row r="12" spans="1:5" ht="45" x14ac:dyDescent="0.25">
      <c r="A12" s="4" t="s">
        <v>5</v>
      </c>
      <c r="B12" s="5" t="s">
        <v>6</v>
      </c>
      <c r="C12" s="6">
        <v>650</v>
      </c>
      <c r="D12" s="7">
        <v>1</v>
      </c>
      <c r="E12" s="9">
        <f t="shared" si="0"/>
        <v>650</v>
      </c>
    </row>
    <row r="13" spans="1:5" ht="45" x14ac:dyDescent="0.25">
      <c r="A13" s="4" t="s">
        <v>7</v>
      </c>
      <c r="B13" s="5" t="s">
        <v>8</v>
      </c>
      <c r="C13" s="6">
        <v>120</v>
      </c>
      <c r="D13" s="7">
        <v>1</v>
      </c>
      <c r="E13" s="9">
        <f t="shared" si="0"/>
        <v>120</v>
      </c>
    </row>
    <row r="14" spans="1:5" ht="30" x14ac:dyDescent="0.25">
      <c r="A14" s="4" t="s">
        <v>9</v>
      </c>
      <c r="B14" s="5" t="s">
        <v>10</v>
      </c>
      <c r="C14" s="6">
        <v>400</v>
      </c>
      <c r="D14" s="7">
        <v>1</v>
      </c>
      <c r="E14" s="9">
        <f t="shared" si="0"/>
        <v>400</v>
      </c>
    </row>
    <row r="15" spans="1:5" ht="30" x14ac:dyDescent="0.25">
      <c r="A15" s="4" t="s">
        <v>41</v>
      </c>
      <c r="B15" s="5" t="s">
        <v>42</v>
      </c>
      <c r="C15" s="6">
        <v>450</v>
      </c>
      <c r="D15" s="7">
        <v>1</v>
      </c>
      <c r="E15" s="9">
        <f t="shared" si="0"/>
        <v>450</v>
      </c>
    </row>
    <row r="16" spans="1:5" x14ac:dyDescent="0.25">
      <c r="A16" s="4" t="s">
        <v>43</v>
      </c>
      <c r="B16" s="5" t="s">
        <v>44</v>
      </c>
      <c r="C16" s="6">
        <v>139</v>
      </c>
      <c r="D16" s="7">
        <v>1</v>
      </c>
      <c r="E16" s="9">
        <f t="shared" si="0"/>
        <v>139</v>
      </c>
    </row>
    <row r="17" spans="1:6" ht="30" x14ac:dyDescent="0.25">
      <c r="A17" s="4" t="s">
        <v>45</v>
      </c>
      <c r="B17" s="5" t="s">
        <v>46</v>
      </c>
      <c r="C17" s="6">
        <v>150</v>
      </c>
      <c r="D17" s="7">
        <v>1</v>
      </c>
      <c r="E17" s="9">
        <f t="shared" si="0"/>
        <v>150</v>
      </c>
    </row>
    <row r="18" spans="1:6" ht="30" x14ac:dyDescent="0.25">
      <c r="A18" s="4" t="s">
        <v>47</v>
      </c>
      <c r="B18" s="5" t="s">
        <v>48</v>
      </c>
      <c r="C18" s="6">
        <v>200</v>
      </c>
      <c r="D18" s="7">
        <v>1</v>
      </c>
      <c r="E18" s="9">
        <f t="shared" si="0"/>
        <v>200</v>
      </c>
    </row>
    <row r="19" spans="1:6" x14ac:dyDescent="0.25">
      <c r="A19" s="4" t="s">
        <v>49</v>
      </c>
      <c r="B19" s="5" t="s">
        <v>50</v>
      </c>
      <c r="C19" s="6">
        <v>257</v>
      </c>
      <c r="D19" s="7">
        <v>1</v>
      </c>
      <c r="E19" s="9">
        <f t="shared" si="0"/>
        <v>257</v>
      </c>
    </row>
    <row r="20" spans="1:6" x14ac:dyDescent="0.25">
      <c r="A20" s="4" t="s">
        <v>51</v>
      </c>
      <c r="B20" s="5" t="s">
        <v>52</v>
      </c>
      <c r="C20" s="6">
        <v>100</v>
      </c>
      <c r="D20" s="7">
        <v>1</v>
      </c>
      <c r="E20" s="9">
        <f t="shared" si="0"/>
        <v>100</v>
      </c>
    </row>
    <row r="21" spans="1:6" x14ac:dyDescent="0.25">
      <c r="A21" s="4" t="s">
        <v>53</v>
      </c>
      <c r="B21" s="5" t="s">
        <v>54</v>
      </c>
      <c r="C21" s="6">
        <v>75</v>
      </c>
      <c r="D21" s="7">
        <v>1</v>
      </c>
      <c r="E21" s="9">
        <f t="shared" si="0"/>
        <v>75</v>
      </c>
    </row>
    <row r="22" spans="1:6" x14ac:dyDescent="0.25">
      <c r="A22" s="4" t="s">
        <v>11</v>
      </c>
      <c r="B22" s="5" t="s">
        <v>12</v>
      </c>
      <c r="C22" s="6">
        <v>234</v>
      </c>
      <c r="D22" s="7">
        <v>1</v>
      </c>
      <c r="E22" s="9">
        <f t="shared" si="0"/>
        <v>234</v>
      </c>
    </row>
    <row r="23" spans="1:6" x14ac:dyDescent="0.25">
      <c r="A23" s="4" t="s">
        <v>13</v>
      </c>
      <c r="B23" s="5" t="s">
        <v>14</v>
      </c>
      <c r="C23" s="6">
        <v>159</v>
      </c>
      <c r="D23" s="7">
        <v>1</v>
      </c>
      <c r="E23" s="9">
        <f t="shared" si="0"/>
        <v>159</v>
      </c>
    </row>
    <row r="24" spans="1:6" x14ac:dyDescent="0.25">
      <c r="A24" s="4" t="s">
        <v>15</v>
      </c>
      <c r="B24" s="5" t="s">
        <v>16</v>
      </c>
      <c r="C24" s="6">
        <v>159</v>
      </c>
      <c r="D24" s="7">
        <v>1</v>
      </c>
      <c r="E24" s="9">
        <f t="shared" si="0"/>
        <v>159</v>
      </c>
    </row>
    <row r="25" spans="1:6" ht="30" x14ac:dyDescent="0.25">
      <c r="A25" s="4" t="s">
        <v>55</v>
      </c>
      <c r="B25" s="5" t="s">
        <v>56</v>
      </c>
      <c r="C25" s="6">
        <v>340</v>
      </c>
      <c r="D25" s="7">
        <v>1</v>
      </c>
      <c r="E25" s="9">
        <f t="shared" si="0"/>
        <v>340</v>
      </c>
    </row>
    <row r="26" spans="1:6" ht="30" x14ac:dyDescent="0.25">
      <c r="A26" s="4" t="s">
        <v>57</v>
      </c>
      <c r="B26" s="5" t="s">
        <v>58</v>
      </c>
      <c r="C26" s="6">
        <v>810</v>
      </c>
      <c r="D26" s="7">
        <v>1</v>
      </c>
      <c r="E26" s="9">
        <f t="shared" si="0"/>
        <v>810</v>
      </c>
    </row>
    <row r="27" spans="1:6" ht="30" x14ac:dyDescent="0.25">
      <c r="A27" s="4" t="s">
        <v>59</v>
      </c>
      <c r="B27" s="5" t="s">
        <v>60</v>
      </c>
      <c r="C27" s="6">
        <v>549</v>
      </c>
      <c r="D27" s="7">
        <v>1</v>
      </c>
      <c r="E27" s="9">
        <f t="shared" si="0"/>
        <v>549</v>
      </c>
    </row>
    <row r="28" spans="1:6" s="14" customFormat="1" ht="30" x14ac:dyDescent="0.25">
      <c r="A28" s="4" t="s">
        <v>19</v>
      </c>
      <c r="B28" s="5" t="s">
        <v>20</v>
      </c>
      <c r="C28" s="6">
        <v>504</v>
      </c>
      <c r="D28" s="10">
        <v>1</v>
      </c>
      <c r="E28" s="13">
        <f t="shared" si="0"/>
        <v>504</v>
      </c>
      <c r="F28" s="15" t="s">
        <v>63</v>
      </c>
    </row>
    <row r="29" spans="1:6" x14ac:dyDescent="0.25">
      <c r="A29" s="4" t="s">
        <v>17</v>
      </c>
      <c r="B29" s="5" t="s">
        <v>18</v>
      </c>
      <c r="C29" s="6">
        <v>216</v>
      </c>
      <c r="D29" s="10">
        <v>1</v>
      </c>
      <c r="E29" s="9">
        <f t="shared" si="0"/>
        <v>216</v>
      </c>
    </row>
    <row r="30" spans="1:6" ht="30" x14ac:dyDescent="0.25">
      <c r="A30" s="4" t="s">
        <v>61</v>
      </c>
      <c r="B30" s="5" t="s">
        <v>62</v>
      </c>
      <c r="C30" s="6">
        <v>800</v>
      </c>
      <c r="D30" s="10">
        <v>1</v>
      </c>
      <c r="E30" s="9">
        <f t="shared" si="0"/>
        <v>800</v>
      </c>
    </row>
    <row r="31" spans="1:6" x14ac:dyDescent="0.25">
      <c r="A31" s="17" t="s">
        <v>21</v>
      </c>
      <c r="B31" s="18"/>
      <c r="C31" s="19"/>
      <c r="D31" s="8">
        <f>SUM(D3:D30)</f>
        <v>28</v>
      </c>
      <c r="E31" s="11">
        <f>SUM(E3:E30)</f>
        <v>11862</v>
      </c>
    </row>
  </sheetData>
  <mergeCells count="2">
    <mergeCell ref="A1:E1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мужское здоровье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2018-11-20T04:34:19Z</dcterms:modified>
</cp:coreProperties>
</file>